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"/>
    </mc:Choice>
  </mc:AlternateContent>
  <xr:revisionPtr revIDLastSave="0" documentId="13_ncr:1_{2E458C77-1D40-41C2-82CF-AD3BC58C7775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7" l="1"/>
  <c r="AA6" i="27"/>
  <c r="AB6" i="27"/>
  <c r="AA33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 l="1"/>
  <c r="Z38" i="25" s="1"/>
  <c r="Z36" i="19"/>
  <c r="Z37" i="19" s="1"/>
  <c r="Z36" i="22"/>
  <c r="Z37" i="22" s="1"/>
  <c r="Z37" i="20"/>
  <c r="Z38" i="20" s="1"/>
  <c r="Z37" i="23"/>
  <c r="Z38" i="23" s="1"/>
  <c r="Z37" i="26"/>
  <c r="Z38" i="26" s="1"/>
  <c r="Z37" i="21"/>
  <c r="Z38" i="21" s="1"/>
  <c r="Z36" i="24"/>
  <c r="Z37" i="24" s="1"/>
  <c r="Z35" i="27"/>
  <c r="Z36" i="27" s="1"/>
  <c r="Z37" i="28"/>
  <c r="Z38" i="28" s="1"/>
  <c r="Z36" i="17"/>
  <c r="Z37" i="17" s="1"/>
  <c r="Z37" i="18"/>
  <c r="Z38" i="18" s="1"/>
</calcChain>
</file>

<file path=xl/sharedStrings.xml><?xml version="1.0" encoding="utf-8"?>
<sst xmlns="http://schemas.openxmlformats.org/spreadsheetml/2006/main" count="419" uniqueCount="51">
  <si>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</si>
  <si>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</si>
  <si>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</si>
  <si>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</si>
  <si>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</si>
  <si>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</si>
  <si>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</si>
  <si>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</si>
  <si>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</si>
  <si>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</si>
  <si>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</si>
  <si>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</si>
  <si>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</si>
  <si>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</si>
  <si>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</si>
  <si>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</si>
  <si>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</si>
  <si>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</si>
  <si>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</si>
  <si>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</si>
  <si>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</si>
  <si>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</si>
  <si>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</si>
  <si>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</si>
  <si>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</si>
  <si>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</si>
  <si>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</si>
  <si>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</si>
  <si>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</si>
  <si>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</si>
  <si>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</si>
  <si>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</si>
  <si>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</si>
  <si>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</si>
  <si>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</si>
  <si>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</si>
  <si>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</si>
  <si>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 xml:space="preserve">                                เวลา - ชั่วโมง</t>
  </si>
  <si>
    <t>สถานี 270681 คลองเสาธง(X.289) อ.ร่อนพิบูลย์ จ.นครศรีธรรมราช</t>
  </si>
  <si>
    <t>สถานี 270681 (X.289) คลองเสาธง วัดถลุงทอง อ.ร่อนพิบูลย์ จ.นครศรีธรรมราช</t>
  </si>
  <si>
    <t>ประจำเดือน ตุลาคม 2569</t>
  </si>
  <si>
    <t>ประจำเดือน กันยายน 2569</t>
  </si>
  <si>
    <t>ประจำเดือน สิงหาคม 2569</t>
  </si>
  <si>
    <t>ประจำเดือน กรกฎาคม 2569</t>
  </si>
  <si>
    <t>ประจำเดือน มิถุนายน 2569</t>
  </si>
  <si>
    <t>ประจำเดือน พฤษภาคม 2569</t>
  </si>
  <si>
    <t>ประจำเดือน เมษายน 2569</t>
  </si>
  <si>
    <t xml:space="preserve">                                 เวลา - ชั่วโมง</t>
  </si>
  <si>
    <t xml:space="preserve">                                    เวลา - ชั่วโมง</t>
  </si>
  <si>
    <t xml:space="preserve">                                      เวลา - ชั่วโมง</t>
  </si>
  <si>
    <t xml:space="preserve">                                   เวลา -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</si>
</sst>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B7" sqref="B7:Y7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47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0.5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16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16</v>
      </c>
      <c r="AA14" s="3">
        <f t="shared" si="1"/>
        <v>16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8</v>
      </c>
      <c r="K17" s="2">
        <v>8.5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16.5</v>
      </c>
      <c r="AA17" s="3">
        <f t="shared" si="1"/>
        <v>8.5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0.5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0.5</v>
      </c>
      <c r="AA18" s="3">
        <f t="shared" si="1"/>
        <v>0.5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4</v>
      </c>
      <c r="AA33" s="3">
        <f t="shared" si="1"/>
        <v>4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37.5</v>
      </c>
      <c r="AA36" s="7"/>
      <c r="AB36" s="7"/>
    </row>
    <row r="37" spans="1:28" ht="15" customHeight="1" thickBot="1">
      <c r="Y37" s="14" t="s">
        <v>5</v>
      </c>
      <c r="Z37" s="10">
        <f>(Z36/30)</f>
        <v>1.25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3.5</v>
      </c>
      <c r="M11" s="2">
        <v>0.5</v>
      </c>
      <c r="N11" s="2">
        <v>1</v>
      </c>
      <c r="O11" s="2">
        <v>0</v>
      </c>
      <c r="P11" s="2">
        <v>0</v>
      </c>
      <c r="Q11" s="2">
        <v>6.5</v>
      </c>
      <c r="R11" s="2">
        <v>0.5</v>
      </c>
      <c r="S11" s="2">
        <v>0.5</v>
      </c>
      <c r="T11" s="2">
        <v>0</v>
      </c>
      <c r="U11" s="2">
        <v>0</v>
      </c>
      <c r="V11" s="2">
        <v>0</v>
      </c>
      <c r="W11" s="2">
        <v>0.5</v>
      </c>
      <c r="X11" s="2">
        <v>2</v>
      </c>
      <c r="Y11" s="2">
        <v>0</v>
      </c>
      <c r="Z11" s="3">
        <f t="shared" si="0"/>
        <v>15</v>
      </c>
      <c r="AA11" s="3">
        <f t="shared" si="1"/>
        <v>6.5</v>
      </c>
      <c r="AB11" s="3">
        <f t="shared" si="2"/>
        <v>0</v>
      </c>
    </row>
    <row r="12" spans="1:28" ht="15" customHeight="1">
      <c r="A12" s="1">
        <v>7</v>
      </c>
      <c r="B12" s="2">
        <v>1.5</v>
      </c>
      <c r="C12" s="2">
        <v>0.5</v>
      </c>
      <c r="D12" s="2">
        <v>2.5</v>
      </c>
      <c r="E12" s="2">
        <v>0.5</v>
      </c>
      <c r="F12" s="2">
        <v>1</v>
      </c>
      <c r="G12" s="2">
        <v>0.5</v>
      </c>
      <c r="H12" s="2">
        <v>0</v>
      </c>
      <c r="I12" s="2">
        <v>7.5</v>
      </c>
      <c r="J12" s="2">
        <v>0.5</v>
      </c>
      <c r="K12" s="2">
        <v>0</v>
      </c>
      <c r="L12" s="2">
        <v>0</v>
      </c>
      <c r="M12" s="2">
        <v>0</v>
      </c>
      <c r="N12" s="2">
        <v>0.5</v>
      </c>
      <c r="O12" s="2">
        <v>0</v>
      </c>
      <c r="P12" s="2">
        <v>0</v>
      </c>
      <c r="Q12" s="2">
        <v>3.5</v>
      </c>
      <c r="R12" s="2">
        <v>0.5</v>
      </c>
      <c r="S12" s="2">
        <v>0.5</v>
      </c>
      <c r="T12" s="2">
        <v>0</v>
      </c>
      <c r="U12" s="2">
        <v>0</v>
      </c>
      <c r="V12" s="2">
        <v>0.5</v>
      </c>
      <c r="W12" s="2">
        <v>0</v>
      </c>
      <c r="X12" s="2">
        <v>0.5</v>
      </c>
      <c r="Y12" s="2">
        <v>0</v>
      </c>
      <c r="Z12" s="3">
        <f t="shared" si="0"/>
        <v>20.5</v>
      </c>
      <c r="AA12" s="3">
        <f t="shared" si="1"/>
        <v>7.5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2.5</v>
      </c>
      <c r="D13" s="15">
        <v>1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1.5</v>
      </c>
      <c r="L13" s="15">
        <v>0.5</v>
      </c>
      <c r="M13" s="15">
        <v>1</v>
      </c>
      <c r="N13" s="2">
        <v>2.5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2.5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8.5</v>
      </c>
      <c r="K24" s="2">
        <v>0.5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9</v>
      </c>
      <c r="AA24" s="3">
        <f t="shared" si="1"/>
        <v>8.5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1.5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0</v>
      </c>
      <c r="N27" s="2">
        <v>0</v>
      </c>
      <c r="O27" s="2">
        <v>3.5</v>
      </c>
      <c r="P27" s="2">
        <v>0.5</v>
      </c>
      <c r="Q27" s="2">
        <v>0.5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3.5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0.5</v>
      </c>
      <c r="C29" s="2">
        <v>2</v>
      </c>
      <c r="D29" s="2">
        <v>2</v>
      </c>
      <c r="E29" s="2">
        <v>2.5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1.5</v>
      </c>
      <c r="T29" s="2">
        <v>1</v>
      </c>
      <c r="U29" s="2">
        <v>0.5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13</v>
      </c>
      <c r="AA29" s="3">
        <f t="shared" si="1"/>
        <v>3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0.5</v>
      </c>
      <c r="H30" s="2">
        <v>3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5.5</v>
      </c>
      <c r="AA30" s="3">
        <f t="shared" si="1"/>
        <v>3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</v>
      </c>
      <c r="AA31" s="3">
        <f t="shared" si="1"/>
        <v>0.5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84</v>
      </c>
      <c r="AA37" s="7"/>
      <c r="AB37" s="7"/>
    </row>
    <row r="38" spans="1:28" ht="15" customHeight="1" thickBot="1">
      <c r="Y38" s="14" t="s">
        <v>5</v>
      </c>
      <c r="Z38" s="10">
        <f>(Z37/31)</f>
        <v>2.7096774193548385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2.5</v>
      </c>
      <c r="F9" s="2">
        <v>0</v>
      </c>
      <c r="G9" s="2">
        <v>2</v>
      </c>
      <c r="H9" s="2">
        <v>2.5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0.5</v>
      </c>
      <c r="T9" s="2">
        <v>0</v>
      </c>
      <c r="U9" s="2">
        <v>3.5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12</v>
      </c>
      <c r="AA9" s="3">
        <f t="shared" si="1"/>
        <v>3.5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0.5</v>
      </c>
      <c r="H21" s="2">
        <v>10.5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11</v>
      </c>
      <c r="AA21" s="3">
        <f t="shared" si="1"/>
        <v>10.5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0.5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1.5</v>
      </c>
      <c r="AA22" s="3">
        <f t="shared" si="1"/>
        <v>1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2.5</v>
      </c>
      <c r="G23" s="2">
        <v>0.5</v>
      </c>
      <c r="H23" s="2">
        <v>6</v>
      </c>
      <c r="I23" s="2">
        <v>2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12</v>
      </c>
      <c r="AA23" s="3">
        <f t="shared" si="1"/>
        <v>6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2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8.5</v>
      </c>
      <c r="L32" s="2">
        <v>0.5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8.5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0.5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1.5</v>
      </c>
      <c r="AA33" s="3">
        <f t="shared" si="1"/>
        <v>1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50</v>
      </c>
      <c r="AA35" s="7"/>
      <c r="AB35" s="7"/>
    </row>
    <row r="36" spans="1:28" ht="15" customHeight="1" thickBot="1">
      <c r="Y36" s="14" t="s">
        <v>5</v>
      </c>
      <c r="Z36" s="10">
        <f>(Z35/29)</f>
        <v>1.7241379310344827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16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16</v>
      </c>
      <c r="AA7" s="3">
        <f t="shared" ref="AA7:AA36" si="1">MAX(B7:Y7)</f>
        <v>16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36</v>
      </c>
      <c r="M10" s="2">
        <v>22.5</v>
      </c>
      <c r="N10" s="2">
        <v>1.5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0.5</v>
      </c>
      <c r="X10" s="2">
        <v>0</v>
      </c>
      <c r="Y10" s="2">
        <v>0</v>
      </c>
      <c r="Z10" s="3">
        <f t="shared" si="0"/>
        <v>60.5</v>
      </c>
      <c r="AA10" s="3">
        <f t="shared" si="1"/>
        <v>36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6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6</v>
      </c>
      <c r="AA11" s="3">
        <f t="shared" si="1"/>
        <v>6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9</v>
      </c>
      <c r="L12" s="2">
        <v>0</v>
      </c>
      <c r="M12" s="2">
        <v>0</v>
      </c>
      <c r="N12" s="2">
        <v>1.5</v>
      </c>
      <c r="O12" s="2">
        <v>0.5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11.5</v>
      </c>
      <c r="AA12" s="3">
        <f t="shared" si="1"/>
        <v>9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3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3</v>
      </c>
      <c r="AA16" s="3">
        <f t="shared" si="1"/>
        <v>3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2</v>
      </c>
      <c r="Y20" s="2">
        <v>0</v>
      </c>
      <c r="Z20" s="3">
        <f t="shared" si="0"/>
        <v>2</v>
      </c>
      <c r="AA20" s="3">
        <f t="shared" si="1"/>
        <v>2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2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2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</v>
      </c>
      <c r="AA36" s="6">
        <f t="shared" si="1"/>
        <v>1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102.5</v>
      </c>
      <c r="AA37" s="7"/>
      <c r="AB37" s="7"/>
    </row>
    <row r="38" spans="1:28" ht="15" customHeight="1" thickBot="1">
      <c r="Y38" s="14" t="s">
        <v>5</v>
      </c>
      <c r="Z38" s="10">
        <f>(Z37/31)</f>
        <v>3.306451612903226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48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0.5</v>
      </c>
      <c r="H7" s="2">
        <v>0</v>
      </c>
      <c r="I7" s="2">
        <v>0</v>
      </c>
      <c r="J7" s="2">
        <v>5.5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6</v>
      </c>
      <c r="AA7" s="3">
        <f t="shared" ref="AA7:AA36" si="1">MAX(B7:Y7)</f>
        <v>5.5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1</v>
      </c>
      <c r="M8" s="2">
        <v>3.5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5.5</v>
      </c>
      <c r="AA8" s="3">
        <f t="shared" si="1"/>
        <v>3.5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2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3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0.5</v>
      </c>
      <c r="C12" s="2">
        <v>5.5</v>
      </c>
      <c r="D12" s="2">
        <v>0</v>
      </c>
      <c r="E12" s="2">
        <v>0</v>
      </c>
      <c r="F12" s="2">
        <v>7</v>
      </c>
      <c r="G12" s="2">
        <v>0.5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13.5</v>
      </c>
      <c r="AA12" s="3">
        <f t="shared" si="1"/>
        <v>7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4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0.5</v>
      </c>
      <c r="C14" s="2">
        <v>0.5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10</v>
      </c>
      <c r="Q14" s="2">
        <v>0.5</v>
      </c>
      <c r="R14" s="2">
        <v>0.5</v>
      </c>
      <c r="S14" s="2">
        <v>17.5</v>
      </c>
      <c r="T14" s="2">
        <v>12</v>
      </c>
      <c r="U14" s="2">
        <v>0</v>
      </c>
      <c r="V14" s="2">
        <v>0</v>
      </c>
      <c r="W14" s="2">
        <v>0</v>
      </c>
      <c r="X14" s="2">
        <v>0.5</v>
      </c>
      <c r="Y14" s="2">
        <v>0</v>
      </c>
      <c r="Z14" s="4">
        <f t="shared" si="0"/>
        <v>42</v>
      </c>
      <c r="AA14" s="3">
        <f t="shared" si="1"/>
        <v>17.5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0.5</v>
      </c>
      <c r="I15" s="2">
        <v>0</v>
      </c>
      <c r="J15" s="2">
        <v>1</v>
      </c>
      <c r="K15" s="2">
        <v>0</v>
      </c>
      <c r="L15" s="2">
        <v>5.5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7</v>
      </c>
      <c r="AA15" s="3">
        <f t="shared" si="1"/>
        <v>5.5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5</v>
      </c>
      <c r="D16" s="2">
        <v>0.5</v>
      </c>
      <c r="E16" s="2">
        <v>1</v>
      </c>
      <c r="F16" s="2">
        <v>0.5</v>
      </c>
      <c r="G16" s="2">
        <v>0.5</v>
      </c>
      <c r="H16" s="2">
        <v>3</v>
      </c>
      <c r="I16" s="2">
        <v>2.5</v>
      </c>
      <c r="J16" s="2">
        <v>0.5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/>
      <c r="Y16" s="2"/>
      <c r="Z16" s="4">
        <f t="shared" si="0"/>
        <v>13.5</v>
      </c>
      <c r="AA16" s="3">
        <f t="shared" si="1"/>
        <v>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4</v>
      </c>
      <c r="F17" s="2">
        <v>37</v>
      </c>
      <c r="G17" s="2">
        <v>3.5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44.5</v>
      </c>
      <c r="AA17" s="3">
        <f t="shared" si="1"/>
        <v>37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0.5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2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2.5</v>
      </c>
      <c r="AA18" s="3">
        <f t="shared" si="1"/>
        <v>2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17.5</v>
      </c>
      <c r="I19" s="2">
        <v>0</v>
      </c>
      <c r="J19" s="2">
        <v>4</v>
      </c>
      <c r="K19" s="2">
        <v>10</v>
      </c>
      <c r="L19" s="2">
        <v>0.5</v>
      </c>
      <c r="M19" s="2">
        <v>0</v>
      </c>
      <c r="N19" s="2">
        <v>0.5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32.5</v>
      </c>
      <c r="AA19" s="3">
        <f t="shared" si="1"/>
        <v>17.5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3</v>
      </c>
      <c r="J22" s="2">
        <v>10</v>
      </c>
      <c r="K22" s="2">
        <v>2</v>
      </c>
      <c r="L22" s="2">
        <v>0</v>
      </c>
      <c r="M22" s="2">
        <v>0.5</v>
      </c>
      <c r="N22" s="2">
        <v>0.5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0.5</v>
      </c>
      <c r="X22" s="2">
        <v>1</v>
      </c>
      <c r="Y22" s="2">
        <v>0.5</v>
      </c>
      <c r="Z22" s="4">
        <f t="shared" si="0"/>
        <v>18</v>
      </c>
      <c r="AA22" s="3">
        <f t="shared" si="1"/>
        <v>10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1</v>
      </c>
      <c r="AA23" s="3">
        <f t="shared" si="1"/>
        <v>1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4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0</v>
      </c>
      <c r="D25" s="2">
        <v>0.5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1</v>
      </c>
      <c r="AA25" s="3">
        <f t="shared" si="1"/>
        <v>0.5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0.5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">
        <f t="shared" si="0"/>
        <v>0.5</v>
      </c>
      <c r="AA26" s="3">
        <f t="shared" si="1"/>
        <v>0.5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 t="shared" si="0"/>
        <v>1</v>
      </c>
      <c r="AA27" s="3">
        <f t="shared" si="1"/>
        <v>1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0.5</v>
      </c>
      <c r="G28" s="2">
        <v>0</v>
      </c>
      <c r="H28" s="2">
        <v>0</v>
      </c>
      <c r="I28" s="2">
        <v>0.5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1</v>
      </c>
      <c r="AA28" s="3">
        <f t="shared" si="1"/>
        <v>0.5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0.5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1</v>
      </c>
      <c r="AA30" s="3">
        <f t="shared" si="1"/>
        <v>0.5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0.5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0.5</v>
      </c>
      <c r="AA33" s="3">
        <f>MAX(B33:Y33)</f>
        <v>0.5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0.5</v>
      </c>
      <c r="K34" s="2">
        <v>0.5</v>
      </c>
      <c r="L34" s="2">
        <v>1.5</v>
      </c>
      <c r="M34" s="2">
        <v>0.5</v>
      </c>
      <c r="N34" s="2">
        <v>0</v>
      </c>
      <c r="O34" s="2">
        <v>0</v>
      </c>
      <c r="P34" s="2">
        <v>0</v>
      </c>
      <c r="Q34" s="2">
        <v>0</v>
      </c>
      <c r="R34" s="2">
        <v>0.5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3.5</v>
      </c>
      <c r="AA34" s="3">
        <f t="shared" si="1"/>
        <v>1.5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0.5</v>
      </c>
      <c r="M36" s="2">
        <v>1.5</v>
      </c>
      <c r="N36" s="2">
        <v>1</v>
      </c>
      <c r="O36" s="2">
        <v>0</v>
      </c>
      <c r="P36" s="2">
        <v>0</v>
      </c>
      <c r="Q36" s="2">
        <v>0.5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0.5</v>
      </c>
      <c r="Y36" s="13">
        <v>0</v>
      </c>
      <c r="Z36" s="4">
        <f t="shared" si="0"/>
        <v>4</v>
      </c>
      <c r="AA36" s="6">
        <f t="shared" si="1"/>
        <v>1.5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201.5</v>
      </c>
      <c r="AA37" s="7"/>
      <c r="AB37" s="7"/>
    </row>
    <row r="38" spans="1:28" ht="15" customHeight="1" thickBot="1">
      <c r="Y38" s="14" t="s">
        <v>5</v>
      </c>
      <c r="Z38" s="10">
        <f>(Z37/31)</f>
        <v>6.5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sqref="A1:AB1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49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0.5</v>
      </c>
      <c r="I6" s="2">
        <v>2.5</v>
      </c>
      <c r="J6" s="2">
        <v>1.5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6.5</v>
      </c>
      <c r="AA6" s="3">
        <f>MAX(B6:Y6)</f>
        <v>2.5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0.5</v>
      </c>
      <c r="I7" s="2">
        <v>17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18.5</v>
      </c>
      <c r="AA7" s="3">
        <f t="shared" ref="AA7:AA35" si="1">MAX(B7:Y7)</f>
        <v>17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0.5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0.5</v>
      </c>
      <c r="I9" s="2">
        <v>0.5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0.5</v>
      </c>
      <c r="G10" s="2">
        <v>0</v>
      </c>
      <c r="H10" s="2">
        <v>0</v>
      </c>
      <c r="I10" s="2">
        <v>0</v>
      </c>
      <c r="J10" s="2">
        <v>0.5</v>
      </c>
      <c r="K10" s="2">
        <v>0</v>
      </c>
      <c r="L10" s="2">
        <v>0.5</v>
      </c>
      <c r="M10" s="2">
        <v>0.5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2</v>
      </c>
      <c r="AA10" s="3">
        <f t="shared" si="1"/>
        <v>0.5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28.5</v>
      </c>
      <c r="AA36" s="7"/>
      <c r="AB36" s="7"/>
    </row>
    <row r="37" spans="1:28" ht="15" customHeight="1" thickBot="1">
      <c r="Y37" s="14" t="s">
        <v>5</v>
      </c>
      <c r="Z37" s="10">
        <f>(Z36/30)</f>
        <v>0.95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Q16" sqref="Q16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>
      <c r="A4" s="18" t="s">
        <v>0</v>
      </c>
      <c r="B4" s="20" t="s">
        <v>50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thickBot="1">
      <c r="Y37" s="14" t="s">
        <v>1</v>
      </c>
      <c r="Z37" s="10">
        <f>SUM(Z6:Z36)</f>
        <v>0</v>
      </c>
      <c r="AA37" s="7"/>
      <c r="AB37" s="7"/>
    </row>
    <row r="38" spans="1:28" ht="15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3" sqref="A3:AB3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11.5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11.5</v>
      </c>
      <c r="AA8" s="3">
        <f t="shared" si="1"/>
        <v>11.5</v>
      </c>
      <c r="AB8" s="3">
        <f t="shared" si="2"/>
        <v>0</v>
      </c>
    </row>
    <row r="9" spans="1:28" ht="15" customHeight="1">
      <c r="A9" s="1">
        <v>4</v>
      </c>
      <c r="B9" s="2">
        <v>0.5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0.5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3.5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3.5</v>
      </c>
      <c r="AA15" s="3">
        <f t="shared" si="1"/>
        <v>3.5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0.5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0.5</v>
      </c>
      <c r="I17" s="2">
        <v>4.5</v>
      </c>
      <c r="J17" s="2">
        <v>3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8</v>
      </c>
      <c r="AA17" s="3">
        <f t="shared" si="1"/>
        <v>4.5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0.5</v>
      </c>
      <c r="H20" s="2">
        <v>4.5</v>
      </c>
      <c r="I20" s="2">
        <v>1</v>
      </c>
      <c r="J20" s="2">
        <v>0</v>
      </c>
      <c r="K20" s="2">
        <v>0.5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0.5</v>
      </c>
      <c r="Z20" s="3">
        <f t="shared" si="0"/>
        <v>8</v>
      </c>
      <c r="AA20" s="3">
        <f t="shared" si="1"/>
        <v>4.5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1.5</v>
      </c>
      <c r="D21" s="2">
        <v>0.5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15.5</v>
      </c>
      <c r="G23" s="2">
        <v>2.5</v>
      </c>
      <c r="H23" s="2">
        <v>0</v>
      </c>
      <c r="I23" s="2">
        <v>0</v>
      </c>
      <c r="J23" s="2">
        <v>1</v>
      </c>
      <c r="K23" s="2">
        <v>0.5</v>
      </c>
      <c r="L23" s="2">
        <v>0</v>
      </c>
      <c r="M23" s="2">
        <v>0</v>
      </c>
      <c r="N23" s="2">
        <v>0</v>
      </c>
      <c r="O23" s="2">
        <v>3</v>
      </c>
      <c r="P23" s="2">
        <v>2.5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7</v>
      </c>
      <c r="Z23" s="3">
        <f t="shared" si="0"/>
        <v>33</v>
      </c>
      <c r="AA23" s="3">
        <f t="shared" si="1"/>
        <v>15.5</v>
      </c>
      <c r="AB23" s="3">
        <f t="shared" si="2"/>
        <v>0</v>
      </c>
    </row>
    <row r="24" spans="1:28" ht="15" customHeight="1">
      <c r="A24" s="1">
        <v>19</v>
      </c>
      <c r="B24" s="2">
        <v>3</v>
      </c>
      <c r="C24" s="2">
        <v>12.5</v>
      </c>
      <c r="D24" s="2">
        <v>12.5</v>
      </c>
      <c r="E24" s="2">
        <v>5.5</v>
      </c>
      <c r="F24" s="2">
        <v>5.5</v>
      </c>
      <c r="G24" s="2">
        <v>1</v>
      </c>
      <c r="H24" s="2">
        <v>3</v>
      </c>
      <c r="I24" s="2">
        <v>3.5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2</v>
      </c>
      <c r="S24" s="2">
        <v>4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0</v>
      </c>
      <c r="Z24" s="3">
        <f t="shared" si="0"/>
        <v>54.5</v>
      </c>
      <c r="AA24" s="3">
        <f t="shared" si="1"/>
        <v>12.5</v>
      </c>
      <c r="AB24" s="3">
        <f t="shared" si="2"/>
        <v>0</v>
      </c>
    </row>
    <row r="25" spans="1:28" ht="15" customHeight="1">
      <c r="A25" s="1">
        <v>20</v>
      </c>
      <c r="B25" s="2">
        <v>0.5</v>
      </c>
      <c r="C25" s="2">
        <v>1</v>
      </c>
      <c r="D25" s="2">
        <v>1.5</v>
      </c>
      <c r="E25" s="2">
        <v>2</v>
      </c>
      <c r="F25" s="2">
        <v>23.5</v>
      </c>
      <c r="G25" s="2">
        <v>6.5</v>
      </c>
      <c r="H25" s="2">
        <v>7.5</v>
      </c>
      <c r="I25" s="2">
        <v>4</v>
      </c>
      <c r="J25" s="2">
        <v>1.5</v>
      </c>
      <c r="K25" s="2">
        <v>2</v>
      </c>
      <c r="L25" s="2">
        <v>5.5</v>
      </c>
      <c r="M25" s="2">
        <v>3.5</v>
      </c>
      <c r="N25" s="2">
        <v>0.5</v>
      </c>
      <c r="O25" s="2">
        <v>7.5</v>
      </c>
      <c r="P25" s="2">
        <v>1</v>
      </c>
      <c r="Q25" s="2">
        <v>0.5</v>
      </c>
      <c r="R25" s="2">
        <v>0</v>
      </c>
      <c r="S25" s="2">
        <v>0</v>
      </c>
      <c r="T25" s="2">
        <v>11.5</v>
      </c>
      <c r="U25" s="2">
        <v>18.5</v>
      </c>
      <c r="V25" s="2">
        <v>13</v>
      </c>
      <c r="W25" s="2">
        <v>13.5</v>
      </c>
      <c r="X25" s="2">
        <v>12</v>
      </c>
      <c r="Y25" s="2">
        <v>16.5</v>
      </c>
      <c r="Z25" s="3">
        <f t="shared" si="0"/>
        <v>153.5</v>
      </c>
      <c r="AA25" s="3">
        <f t="shared" si="1"/>
        <v>23.5</v>
      </c>
      <c r="AB25" s="3">
        <f t="shared" si="2"/>
        <v>0</v>
      </c>
    </row>
    <row r="26" spans="1:28" ht="15" customHeight="1">
      <c r="A26" s="1">
        <v>21</v>
      </c>
      <c r="B26" s="2">
        <v>22.5</v>
      </c>
      <c r="C26" s="2">
        <v>16.5</v>
      </c>
      <c r="D26" s="2">
        <v>18</v>
      </c>
      <c r="E26" s="2">
        <v>18</v>
      </c>
      <c r="F26" s="2">
        <v>12.5</v>
      </c>
      <c r="G26" s="2">
        <v>17</v>
      </c>
      <c r="H26" s="2">
        <v>17</v>
      </c>
      <c r="I26" s="2">
        <v>11</v>
      </c>
      <c r="J26" s="2">
        <v>1</v>
      </c>
      <c r="K26" s="2">
        <v>0</v>
      </c>
      <c r="L26" s="2">
        <v>2</v>
      </c>
      <c r="M26" s="2">
        <v>9</v>
      </c>
      <c r="N26" s="2">
        <v>4.5</v>
      </c>
      <c r="O26" s="2">
        <v>11.5</v>
      </c>
      <c r="P26" s="2">
        <v>0.5</v>
      </c>
      <c r="Q26" s="2">
        <v>0.5</v>
      </c>
      <c r="R26" s="2">
        <v>0.5</v>
      </c>
      <c r="S26" s="2">
        <v>0.5</v>
      </c>
      <c r="T26" s="2">
        <v>2</v>
      </c>
      <c r="U26" s="2">
        <v>2</v>
      </c>
      <c r="V26" s="2">
        <v>2</v>
      </c>
      <c r="W26" s="2">
        <v>1.5</v>
      </c>
      <c r="X26" s="2">
        <v>2.5</v>
      </c>
      <c r="Y26" s="2">
        <v>30</v>
      </c>
      <c r="Z26" s="3">
        <f t="shared" si="0"/>
        <v>202.5</v>
      </c>
      <c r="AA26" s="3">
        <f t="shared" si="1"/>
        <v>30</v>
      </c>
      <c r="AB26" s="3">
        <f t="shared" si="2"/>
        <v>0</v>
      </c>
    </row>
    <row r="27" spans="1:28" ht="15" customHeight="1">
      <c r="A27" s="1">
        <v>22</v>
      </c>
      <c r="B27" s="2">
        <v>37</v>
      </c>
      <c r="C27" s="2">
        <v>2</v>
      </c>
      <c r="D27" s="2">
        <v>4</v>
      </c>
      <c r="E27" s="2">
        <v>0</v>
      </c>
      <c r="F27" s="2">
        <v>1</v>
      </c>
      <c r="G27" s="2">
        <v>1.5</v>
      </c>
      <c r="H27" s="2">
        <v>16.5</v>
      </c>
      <c r="I27" s="2">
        <v>1</v>
      </c>
      <c r="J27" s="2">
        <v>0.5</v>
      </c>
      <c r="K27" s="2">
        <v>0</v>
      </c>
      <c r="L27" s="2">
        <v>1</v>
      </c>
      <c r="M27" s="2">
        <v>1.5</v>
      </c>
      <c r="N27" s="2">
        <v>0.5</v>
      </c>
      <c r="O27" s="2">
        <v>0.5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0.5</v>
      </c>
      <c r="W27" s="2">
        <v>2.5</v>
      </c>
      <c r="X27" s="2">
        <v>2.5</v>
      </c>
      <c r="Y27" s="2">
        <v>6.5</v>
      </c>
      <c r="Z27" s="3">
        <f t="shared" si="0"/>
        <v>81</v>
      </c>
      <c r="AA27" s="3">
        <f t="shared" si="1"/>
        <v>37</v>
      </c>
      <c r="AB27" s="3">
        <f t="shared" si="2"/>
        <v>0</v>
      </c>
    </row>
    <row r="28" spans="1:28" ht="15" customHeight="1">
      <c r="A28" s="1">
        <v>23</v>
      </c>
      <c r="B28" s="2">
        <v>2.5</v>
      </c>
      <c r="C28" s="2">
        <v>3</v>
      </c>
      <c r="D28" s="2">
        <v>3</v>
      </c>
      <c r="E28" s="2">
        <v>0</v>
      </c>
      <c r="F28" s="2">
        <v>0</v>
      </c>
      <c r="G28" s="2">
        <v>0</v>
      </c>
      <c r="H28" s="2">
        <v>0</v>
      </c>
      <c r="I28" s="2">
        <v>1.5</v>
      </c>
      <c r="J28" s="2">
        <v>0</v>
      </c>
      <c r="K28" s="2">
        <v>0.5</v>
      </c>
      <c r="L28" s="2">
        <v>0.5</v>
      </c>
      <c r="M28" s="2">
        <v>0</v>
      </c>
      <c r="N28" s="2">
        <v>0</v>
      </c>
      <c r="O28" s="2">
        <v>0.5</v>
      </c>
      <c r="P28" s="2">
        <v>0</v>
      </c>
      <c r="Q28" s="2">
        <v>0.5</v>
      </c>
      <c r="R28" s="2">
        <v>0</v>
      </c>
      <c r="S28" s="2">
        <v>1</v>
      </c>
      <c r="T28" s="2">
        <v>0.5</v>
      </c>
      <c r="U28" s="2">
        <v>1.5</v>
      </c>
      <c r="V28" s="2">
        <v>0</v>
      </c>
      <c r="W28" s="2">
        <v>0</v>
      </c>
      <c r="X28" s="2">
        <v>0.5</v>
      </c>
      <c r="Y28" s="2">
        <v>11</v>
      </c>
      <c r="Z28" s="3">
        <f t="shared" si="0"/>
        <v>26.5</v>
      </c>
      <c r="AA28" s="3">
        <f t="shared" si="1"/>
        <v>11</v>
      </c>
      <c r="AB28" s="3">
        <f t="shared" si="2"/>
        <v>0</v>
      </c>
    </row>
    <row r="29" spans="1:28" ht="15" customHeight="1">
      <c r="A29" s="1">
        <v>24</v>
      </c>
      <c r="B29" s="2">
        <v>8.5</v>
      </c>
      <c r="C29" s="2">
        <v>5.5</v>
      </c>
      <c r="D29" s="2">
        <v>0.5</v>
      </c>
      <c r="E29" s="2">
        <v>1</v>
      </c>
      <c r="F29" s="2">
        <v>1</v>
      </c>
      <c r="G29" s="2">
        <v>0.5</v>
      </c>
      <c r="H29" s="2">
        <v>0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2">
        <v>0</v>
      </c>
      <c r="O29" s="2">
        <v>1</v>
      </c>
      <c r="P29" s="2">
        <v>0</v>
      </c>
      <c r="Q29" s="2">
        <v>0</v>
      </c>
      <c r="R29" s="2">
        <v>0</v>
      </c>
      <c r="S29" s="2">
        <v>0</v>
      </c>
      <c r="T29" s="2">
        <v>1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22</v>
      </c>
      <c r="AA29" s="3">
        <f t="shared" si="1"/>
        <v>8.5</v>
      </c>
      <c r="AB29" s="3">
        <f t="shared" si="2"/>
        <v>0</v>
      </c>
    </row>
    <row r="30" spans="1:28" ht="15" customHeight="1">
      <c r="A30" s="1">
        <v>25</v>
      </c>
      <c r="B30" s="2">
        <v>0.5</v>
      </c>
      <c r="C30" s="2">
        <v>0</v>
      </c>
      <c r="D30" s="2">
        <v>1</v>
      </c>
      <c r="E30" s="2">
        <v>3.5</v>
      </c>
      <c r="F30" s="2">
        <v>4.5</v>
      </c>
      <c r="G30" s="2">
        <v>0.5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0.5</v>
      </c>
      <c r="T30" s="2">
        <v>0.5</v>
      </c>
      <c r="U30" s="2">
        <v>0</v>
      </c>
      <c r="V30" s="2">
        <v>0</v>
      </c>
      <c r="W30" s="2">
        <v>2</v>
      </c>
      <c r="X30" s="2">
        <v>3.5</v>
      </c>
      <c r="Y30" s="2">
        <v>0</v>
      </c>
      <c r="Z30" s="3">
        <f t="shared" si="0"/>
        <v>16.5</v>
      </c>
      <c r="AA30" s="3">
        <f t="shared" si="1"/>
        <v>4.5</v>
      </c>
      <c r="AB30" s="3">
        <f t="shared" si="2"/>
        <v>0</v>
      </c>
    </row>
    <row r="31" spans="1:28" ht="15" customHeight="1">
      <c r="A31" s="1">
        <v>26</v>
      </c>
      <c r="B31" s="2">
        <v>1</v>
      </c>
      <c r="C31" s="2">
        <v>0</v>
      </c>
      <c r="D31" s="2">
        <v>3</v>
      </c>
      <c r="E31" s="2">
        <v>11.5</v>
      </c>
      <c r="F31" s="2">
        <v>10</v>
      </c>
      <c r="G31" s="2">
        <v>36</v>
      </c>
      <c r="H31" s="2">
        <v>22.5</v>
      </c>
      <c r="I31" s="2">
        <v>3</v>
      </c>
      <c r="J31" s="2">
        <v>3.5</v>
      </c>
      <c r="K31" s="2">
        <v>11.5</v>
      </c>
      <c r="L31" s="2">
        <v>0</v>
      </c>
      <c r="M31" s="2">
        <v>0</v>
      </c>
      <c r="N31" s="2">
        <v>0</v>
      </c>
      <c r="O31" s="2">
        <v>0.5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0.5</v>
      </c>
      <c r="W31" s="2">
        <v>0</v>
      </c>
      <c r="X31" s="2">
        <v>0</v>
      </c>
      <c r="Y31" s="2">
        <v>0.5</v>
      </c>
      <c r="Z31" s="3">
        <f t="shared" si="0"/>
        <v>103.5</v>
      </c>
      <c r="AA31" s="3">
        <f t="shared" si="1"/>
        <v>36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 s="14">
        <v>0</v>
      </c>
      <c r="Z36" s="10">
        <f>SUM(Z6:Z35)</f>
        <v>727.5</v>
      </c>
      <c r="AA36" s="7"/>
      <c r="AB36" s="7"/>
    </row>
    <row r="37" spans="1:28" ht="15" customHeight="1" thickBot="1">
      <c r="Y37" s="14" t="s">
        <v>5</v>
      </c>
      <c r="Z37" s="10">
        <f>(Z36/30)</f>
        <v>24.25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2" sqref="A2:AB2"/>
    </sheetView>
  </sheetViews>
  <sheetFormatPr defaultRowHeight="14.5"/>
  <cols>
    <col min="1" max="1" width="10.6328125" customWidth="1"/>
    <col min="2" max="25" width="5.6328125" customWidth="1"/>
    <col min="26" max="28" width="10.632812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1.5</v>
      </c>
      <c r="V9" s="2">
        <v>0</v>
      </c>
      <c r="W9" s="2">
        <v>1.5</v>
      </c>
      <c r="X9" s="2">
        <v>0</v>
      </c>
      <c r="Y9" s="2">
        <v>0.5</v>
      </c>
      <c r="Z9" s="3">
        <f t="shared" si="0"/>
        <v>3.5</v>
      </c>
      <c r="AA9" s="3">
        <f t="shared" si="1"/>
        <v>1.5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6</v>
      </c>
      <c r="R10" s="2">
        <v>6</v>
      </c>
      <c r="S10" s="2">
        <v>0</v>
      </c>
      <c r="T10" s="2">
        <v>0</v>
      </c>
      <c r="U10" s="2">
        <v>0.5</v>
      </c>
      <c r="V10" s="2">
        <v>0</v>
      </c>
      <c r="W10" s="2">
        <v>0</v>
      </c>
      <c r="X10" s="2">
        <v>0</v>
      </c>
      <c r="Y10" s="2">
        <v>15.5</v>
      </c>
      <c r="Z10" s="3">
        <f t="shared" si="0"/>
        <v>30</v>
      </c>
      <c r="AA10" s="3">
        <f t="shared" si="1"/>
        <v>15.5</v>
      </c>
      <c r="AB10" s="3">
        <f t="shared" si="2"/>
        <v>0</v>
      </c>
    </row>
    <row r="11" spans="1:28" ht="15" customHeight="1">
      <c r="A11" s="1">
        <v>6</v>
      </c>
      <c r="B11" s="2">
        <v>4</v>
      </c>
      <c r="C11" s="2">
        <v>2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4</v>
      </c>
      <c r="N11" s="2">
        <v>0</v>
      </c>
      <c r="O11" s="2">
        <v>3</v>
      </c>
      <c r="P11" s="2">
        <v>0</v>
      </c>
      <c r="Q11" s="2">
        <v>0</v>
      </c>
      <c r="R11" s="2">
        <v>3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4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7.5</v>
      </c>
      <c r="K16" s="2">
        <v>15.5</v>
      </c>
      <c r="L16" s="2">
        <v>0.5</v>
      </c>
      <c r="M16" s="2">
        <v>11.5</v>
      </c>
      <c r="N16" s="2">
        <v>1.5</v>
      </c>
      <c r="O16" s="2">
        <v>0</v>
      </c>
      <c r="P16" s="2">
        <v>2</v>
      </c>
      <c r="Q16" s="2">
        <v>3.5</v>
      </c>
      <c r="R16" s="2">
        <v>11.5</v>
      </c>
      <c r="S16" s="2">
        <v>0.5</v>
      </c>
      <c r="T16" s="2">
        <v>0</v>
      </c>
      <c r="U16" s="2">
        <v>3</v>
      </c>
      <c r="V16" s="2">
        <v>23</v>
      </c>
      <c r="W16" s="2">
        <v>12</v>
      </c>
      <c r="X16" s="2">
        <v>13</v>
      </c>
      <c r="Y16" s="2">
        <v>13</v>
      </c>
      <c r="Z16" s="3">
        <f t="shared" si="0"/>
        <v>118</v>
      </c>
      <c r="AA16" s="3">
        <f t="shared" si="1"/>
        <v>23</v>
      </c>
      <c r="AB16" s="3">
        <f t="shared" si="2"/>
        <v>0</v>
      </c>
    </row>
    <row r="17" spans="1:28" ht="15" customHeight="1">
      <c r="A17" s="1">
        <v>12</v>
      </c>
      <c r="B17" s="2">
        <v>7</v>
      </c>
      <c r="C17" s="2">
        <v>5.5</v>
      </c>
      <c r="D17" s="2">
        <v>3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1.5</v>
      </c>
      <c r="O17" s="2">
        <v>0.5</v>
      </c>
      <c r="P17" s="2">
        <v>0</v>
      </c>
      <c r="Q17" s="2">
        <v>0</v>
      </c>
      <c r="R17" s="2">
        <v>1</v>
      </c>
      <c r="S17" s="2">
        <v>1.5</v>
      </c>
      <c r="T17" s="2">
        <v>4</v>
      </c>
      <c r="U17" s="2">
        <v>6</v>
      </c>
      <c r="V17" s="2">
        <v>11.5</v>
      </c>
      <c r="W17" s="2">
        <v>0</v>
      </c>
      <c r="X17" s="2">
        <v>0</v>
      </c>
      <c r="Y17" s="2">
        <v>0</v>
      </c>
      <c r="Z17" s="3">
        <f t="shared" si="0"/>
        <v>43</v>
      </c>
      <c r="AA17" s="3">
        <f t="shared" si="1"/>
        <v>11.5</v>
      </c>
      <c r="AB17" s="3">
        <f t="shared" si="2"/>
        <v>0</v>
      </c>
    </row>
    <row r="18" spans="1:28" ht="15" customHeight="1">
      <c r="A18" s="1">
        <v>13</v>
      </c>
      <c r="B18" s="2">
        <v>1.5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0.5</v>
      </c>
      <c r="X18" s="2">
        <v>0</v>
      </c>
      <c r="Y18" s="2">
        <v>0</v>
      </c>
      <c r="Z18" s="3">
        <f t="shared" si="0"/>
        <v>4</v>
      </c>
      <c r="AA18" s="3">
        <f t="shared" si="1"/>
        <v>2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20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1.5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24.5</v>
      </c>
      <c r="AA19" s="3">
        <f t="shared" si="1"/>
        <v>20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3.5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10.5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15.5</v>
      </c>
      <c r="AA20" s="3">
        <f t="shared" si="1"/>
        <v>10.5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</v>
      </c>
      <c r="G21" s="2">
        <v>0.5</v>
      </c>
      <c r="H21" s="2">
        <v>0</v>
      </c>
      <c r="I21" s="2">
        <v>0</v>
      </c>
      <c r="J21" s="2">
        <v>0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5.5</v>
      </c>
      <c r="X23" s="2">
        <v>0</v>
      </c>
      <c r="Y23" s="2">
        <v>0</v>
      </c>
      <c r="Z23" s="3">
        <f t="shared" si="0"/>
        <v>9</v>
      </c>
      <c r="AA23" s="3">
        <f t="shared" si="1"/>
        <v>5.5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14</v>
      </c>
      <c r="X30" s="2">
        <v>2.5</v>
      </c>
      <c r="Y30" s="2">
        <v>1.5</v>
      </c>
      <c r="Z30" s="3">
        <f t="shared" si="0"/>
        <v>18</v>
      </c>
      <c r="AA30" s="3">
        <f t="shared" si="1"/>
        <v>14</v>
      </c>
      <c r="AB30" s="3">
        <f t="shared" si="2"/>
        <v>0</v>
      </c>
    </row>
    <row r="31" spans="1:28" ht="15" customHeight="1">
      <c r="A31" s="1">
        <v>26</v>
      </c>
      <c r="B31" s="2">
        <v>1</v>
      </c>
      <c r="C31" s="2">
        <v>1.5</v>
      </c>
      <c r="D31" s="2">
        <v>2</v>
      </c>
      <c r="E31" s="2">
        <v>4</v>
      </c>
      <c r="F31" s="2">
        <v>1</v>
      </c>
      <c r="G31" s="2">
        <v>0</v>
      </c>
      <c r="H31" s="2">
        <v>3</v>
      </c>
      <c r="I31" s="2">
        <v>6</v>
      </c>
      <c r="J31" s="2">
        <v>6.5</v>
      </c>
      <c r="K31" s="2">
        <v>2.5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10</v>
      </c>
      <c r="U31" s="2">
        <v>0</v>
      </c>
      <c r="V31" s="2">
        <v>0</v>
      </c>
      <c r="W31" s="2">
        <v>12.5</v>
      </c>
      <c r="X31" s="2">
        <v>1.5</v>
      </c>
      <c r="Y31" s="2">
        <v>7</v>
      </c>
      <c r="Z31" s="3">
        <f t="shared" si="0"/>
        <v>58.5</v>
      </c>
      <c r="AA31" s="3">
        <f t="shared" si="1"/>
        <v>12.5</v>
      </c>
      <c r="AB31" s="3">
        <f t="shared" si="2"/>
        <v>0</v>
      </c>
    </row>
    <row r="32" spans="1:28" ht="15" customHeight="1">
      <c r="A32" s="1">
        <v>27</v>
      </c>
      <c r="B32" s="2">
        <v>4.5</v>
      </c>
      <c r="C32" s="2">
        <v>7</v>
      </c>
      <c r="D32" s="2">
        <v>0.5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7</v>
      </c>
      <c r="K32" s="2">
        <v>4</v>
      </c>
      <c r="L32" s="2">
        <v>1</v>
      </c>
      <c r="M32" s="2">
        <v>16.5</v>
      </c>
      <c r="N32" s="2">
        <v>16.5</v>
      </c>
      <c r="O32" s="2">
        <v>1.5</v>
      </c>
      <c r="P32" s="2">
        <v>3</v>
      </c>
      <c r="Q32" s="2">
        <v>14.5</v>
      </c>
      <c r="R32" s="2">
        <v>3.5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0.5</v>
      </c>
      <c r="Y32" s="2">
        <v>0</v>
      </c>
      <c r="Z32" s="3">
        <f t="shared" si="0"/>
        <v>80.5</v>
      </c>
      <c r="AA32" s="3">
        <f t="shared" si="1"/>
        <v>16.5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1</v>
      </c>
      <c r="D33" s="2">
        <v>1</v>
      </c>
      <c r="E33" s="2">
        <v>2</v>
      </c>
      <c r="F33" s="2">
        <v>0</v>
      </c>
      <c r="G33" s="2">
        <v>0</v>
      </c>
      <c r="H33" s="2">
        <v>0.5</v>
      </c>
      <c r="I33" s="2">
        <v>0</v>
      </c>
      <c r="J33" s="2">
        <v>14.5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0.5</v>
      </c>
      <c r="X33" s="2">
        <v>0</v>
      </c>
      <c r="Y33" s="2">
        <v>0</v>
      </c>
      <c r="Z33" s="3">
        <f t="shared" si="0"/>
        <v>20.5</v>
      </c>
      <c r="AA33" s="3">
        <f t="shared" si="1"/>
        <v>14.5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445.5</v>
      </c>
      <c r="AA37" s="7"/>
      <c r="AB37" s="7"/>
    </row>
    <row r="38" spans="1:28" ht="15" customHeight="1" thickBot="1">
      <c r="Y38" s="14" t="s">
        <v>5</v>
      </c>
      <c r="Z38" s="10">
        <f>(Z37/31)</f>
        <v>14.370967741935484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Apinan Phanphuech</cp:lastModifiedBy>
  <cp:lastPrinted>2022-05-11T04:14:51Z</cp:lastPrinted>
  <dcterms:created xsi:type="dcterms:W3CDTF">2016-10-25T03:09:10Z</dcterms:created>
  <dcterms:modified xsi:type="dcterms:W3CDTF">2026-06-10T00:16:45Z</dcterms:modified>
</cp:coreProperties>
</file>